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s://lbcamden-my.sharepoint.com/personal/amber_lynch_camden_gov_uk/Documents/Amber CIL/Website/Website uploads/260923/"/>
    </mc:Choice>
  </mc:AlternateContent>
  <bookViews>
    <workbookView xWindow="0" yWindow="0" windowWidth="28800" windowHeight="11700"/>
  </bookViews>
  <sheets>
    <sheet name="Projects since May 22" sheetId="3" r:id="rId1"/>
  </sheets>
  <definedNames>
    <definedName name="_xlnm._FilterDatabase" localSheetId="0" hidden="1">'Projects since May 22'!$A$1:$F$104</definedName>
  </definedNames>
  <calcPr calcId="162913"/>
  <fileRecoveryPr repairLoad="1"/>
</workbook>
</file>

<file path=xl/calcChain.xml><?xml version="1.0" encoding="utf-8"?>
<calcChain xmlns="http://schemas.openxmlformats.org/spreadsheetml/2006/main">
  <c r="E81" i="3" l="1"/>
  <c r="E33" i="3"/>
  <c r="E6" i="3" l="1"/>
  <c r="E26" i="3"/>
  <c r="E58" i="3"/>
  <c r="E61" i="3"/>
  <c r="E67" i="3" s="1"/>
  <c r="E76" i="3"/>
  <c r="E85" i="3"/>
  <c r="E100" i="3"/>
  <c r="E104" i="3"/>
  <c r="E9" i="3"/>
  <c r="E15" i="3" l="1"/>
  <c r="E72" i="3" l="1"/>
  <c r="E50" i="3" l="1"/>
</calcChain>
</file>

<file path=xl/sharedStrings.xml><?xml version="1.0" encoding="utf-8"?>
<sst xmlns="http://schemas.openxmlformats.org/spreadsheetml/2006/main" count="380" uniqueCount="264">
  <si>
    <t>Reference</t>
  </si>
  <si>
    <t>Name/Description</t>
  </si>
  <si>
    <t>Address</t>
  </si>
  <si>
    <t>Ward</t>
  </si>
  <si>
    <t>Funding Total</t>
  </si>
  <si>
    <t>Date Authorised</t>
  </si>
  <si>
    <t>Primrose Hill Community Library, 11-16 Sharpleshall  Street, London NW1 8YN</t>
  </si>
  <si>
    <t>Holborn &amp; Covent Garden</t>
  </si>
  <si>
    <t>Belsize</t>
  </si>
  <si>
    <t>Kings Cross</t>
  </si>
  <si>
    <t>Haverstock</t>
  </si>
  <si>
    <t>West Hampstead</t>
  </si>
  <si>
    <t>St Pancras &amp; Somers Town</t>
  </si>
  <si>
    <t>Kilburn</t>
  </si>
  <si>
    <t>LCIL034a</t>
  </si>
  <si>
    <t>Maiden Lane Transitions and Street Team</t>
  </si>
  <si>
    <t>Maiden Lane Community Centre, 156 St. Pauls Crescent, London NW1 9XZ
St Pancras Way Estate, Tenants and Residents Hall, St Pancras Way Estate, St Pancras Way, London NW1 9HT</t>
  </si>
  <si>
    <t>Camden Square</t>
  </si>
  <si>
    <t>Redington Frognal Conservation Area, London NW3</t>
  </si>
  <si>
    <t>Highgate Wayfinding Signage</t>
  </si>
  <si>
    <t>Highgate Village, London N6</t>
  </si>
  <si>
    <t>Highgate</t>
  </si>
  <si>
    <t>LCIL069a</t>
  </si>
  <si>
    <t>Regents Park</t>
  </si>
  <si>
    <t>Bloomsbury</t>
  </si>
  <si>
    <t>Holly Lodge Community Centre, 30 Makepeace Avenue, London N6 6HL</t>
  </si>
  <si>
    <t>Fortune Green</t>
  </si>
  <si>
    <t>Kentish Town Community Centre</t>
  </si>
  <si>
    <t>Highgate Village Christmas Lights</t>
  </si>
  <si>
    <t>LCIL144c</t>
  </si>
  <si>
    <t>36 Highgate High Street, London N6 5JG</t>
  </si>
  <si>
    <t>Gospel Oak</t>
  </si>
  <si>
    <t>Millman Street Community Centre, 50 Millman Street, London WC1N 3EW</t>
  </si>
  <si>
    <t>LCIL184b</t>
  </si>
  <si>
    <t>The Pirate Castle Phase 3</t>
  </si>
  <si>
    <t>The Pirate Castle,
Gilbeys Wharf, 
Oval Road,
 London NW1 7EA</t>
  </si>
  <si>
    <t>British Somali Community Centre, 7-9 Crowndale Road, London NW1 1TU</t>
  </si>
  <si>
    <t>Various</t>
  </si>
  <si>
    <t>Belsize Community Library, Antrim Grove, Belsize Park, London NW3 4XP</t>
  </si>
  <si>
    <t>Origin Tenants' Voices</t>
  </si>
  <si>
    <t>Camden Federation of Private Tenants, 13 Malden Road, London NW5 3HS</t>
  </si>
  <si>
    <t>LCIL249a</t>
  </si>
  <si>
    <t>Brookfield Estate at the junction of Croftdown Road and St. Albans Road, London NW5 1RJ</t>
  </si>
  <si>
    <t>LCIL253b</t>
  </si>
  <si>
    <t>Brookfield's Christmas Hope and Joy</t>
  </si>
  <si>
    <t>LCIL314a</t>
  </si>
  <si>
    <t>Chalton Street Christmas Lights 2022</t>
  </si>
  <si>
    <t>Lamp posts on Chalton Street between the Rocket Pub and the Cock Tavern, London NW1 1JH</t>
  </si>
  <si>
    <t>Highgate Road and Swains Lane, London N6 6AG</t>
  </si>
  <si>
    <t>LCIL322a</t>
  </si>
  <si>
    <t>DPNF Let There Be Light Christmas 2022</t>
  </si>
  <si>
    <t>CCA Help Yourself Health Programme</t>
  </si>
  <si>
    <t>Castlehaven Community Centre, 23 Castlehaven Road, Camden Town, London NW1 8RU</t>
  </si>
  <si>
    <t>LCIL323a</t>
  </si>
  <si>
    <t>Camden Town</t>
  </si>
  <si>
    <t>LCIL338</t>
  </si>
  <si>
    <t>The Bengali Education Centre Running Costs</t>
  </si>
  <si>
    <t>The Bengali education Centre, 22 Chalton Street, London NW1 1JH</t>
  </si>
  <si>
    <t>LCIL360</t>
  </si>
  <si>
    <t>Kilburn Drip Irrigation Project</t>
  </si>
  <si>
    <t>Kingsgate Road, London NW6 4TB
Mazenod Avenue, London NW6 4LR
Smyrna Road, London NW6 4LY
Gascony Avenue, London 4ND
Messina Avenue, London NW6 4LG
Cotleigh Road, London NW6 2NP
Dynham Road, London NW6 2NS</t>
  </si>
  <si>
    <t>LCIL366</t>
  </si>
  <si>
    <t>Netherwood Children's Garden</t>
  </si>
  <si>
    <t>Netherwood Street, London NW6</t>
  </si>
  <si>
    <t>LCIL374FF</t>
  </si>
  <si>
    <t>Hampstead Town Ward, London NW3
Frognal and Fitzjohns Ward, London NW3</t>
  </si>
  <si>
    <t>LCIL390</t>
  </si>
  <si>
    <t>Abbey Community Centre Fit Out</t>
  </si>
  <si>
    <t>Abbey Community Centre, 172 Belsize Road, London NW6 4BJ</t>
  </si>
  <si>
    <t>LCIL390a</t>
  </si>
  <si>
    <t>LCIL392</t>
  </si>
  <si>
    <t>Somers Town Youth Project</t>
  </si>
  <si>
    <t>Somers Town Community Association, 150 Ossulston Street, London
NW1 1EE</t>
  </si>
  <si>
    <t>LCIL394</t>
  </si>
  <si>
    <t>Rousden Street Highways Improvements</t>
  </si>
  <si>
    <t>Rousden Street, Camden Square, NW1</t>
  </si>
  <si>
    <t>LCIL395</t>
  </si>
  <si>
    <t>West Hampstead Cycle Hangars 12</t>
  </si>
  <si>
    <t>Iverson Road, NW6 2HE x 2                     
Hemstal Road, NW6 2AN                       
Loveridge Road, NW6 2DT</t>
  </si>
  <si>
    <t>LCIL396</t>
  </si>
  <si>
    <t>Great Croft Community Garden</t>
  </si>
  <si>
    <t>Age UK Camden, Great Croft Resource Centre, Cromer Street, Kings Cross. WC1H 8LF</t>
  </si>
  <si>
    <t>LCIL397</t>
  </si>
  <si>
    <t>The Irish Toddler Club</t>
  </si>
  <si>
    <t>London Irish Centre, 50  52 Camden Square, London NW1 9XB</t>
  </si>
  <si>
    <t>LCIL398</t>
  </si>
  <si>
    <t>London Irish Community Voices</t>
  </si>
  <si>
    <t>LCIL399</t>
  </si>
  <si>
    <t>Sharing Space Somers Town</t>
  </si>
  <si>
    <t>Doreen Bazel Hall, 1 Goldington Street, London NW1 1UG</t>
  </si>
  <si>
    <t>LCIL400</t>
  </si>
  <si>
    <t>New Horizon Youth Outreach Project</t>
  </si>
  <si>
    <t>New Horizon Youth Centre, 68 Chalton Street, London NW1 1JR</t>
  </si>
  <si>
    <t>LCIL401</t>
  </si>
  <si>
    <t>Scene and Heard Entrances Refurbishment</t>
  </si>
  <si>
    <t>128A Chalton Street 
NW1 1RX</t>
  </si>
  <si>
    <t>Kentish Town Community Centre, 17 Busby Place, Kentish Town, London NW5 2SP</t>
  </si>
  <si>
    <t>LCIL405KTN</t>
  </si>
  <si>
    <t>LCIL405KTS</t>
  </si>
  <si>
    <t>LCIL406</t>
  </si>
  <si>
    <t>SPCA Warmbank and Community Kitchen</t>
  </si>
  <si>
    <t>St. Pancras Community Association, 67 Plender St, London NW1 0LB</t>
  </si>
  <si>
    <t>LCIL408</t>
  </si>
  <si>
    <t>Winchester Road Cyclehangars</t>
  </si>
  <si>
    <t>Winchester Road, NW3</t>
  </si>
  <si>
    <t>LCIL410</t>
  </si>
  <si>
    <t>Brookfield Estate Community Support Project</t>
  </si>
  <si>
    <t>Brookfield Estate, Croftdown Road, London NW5 1HB</t>
  </si>
  <si>
    <t>LCIL411</t>
  </si>
  <si>
    <t>Denyer House Estate Community Support Project</t>
  </si>
  <si>
    <t>Denyer House Estate, Highgate Road, London NW5 1BN</t>
  </si>
  <si>
    <t>LCIL412</t>
  </si>
  <si>
    <t>Holly Lodge Estate Community Support Project</t>
  </si>
  <si>
    <t>LCIL413</t>
  </si>
  <si>
    <t>Lissenden Gardens Estate Community Support Project</t>
  </si>
  <si>
    <t>Lissenden Gardens, London NW5 1LY</t>
  </si>
  <si>
    <t>LCIL414</t>
  </si>
  <si>
    <t>York Rise Estate Community Support Project</t>
  </si>
  <si>
    <t>York Rise Estate, York Rise, London NW5 1DT</t>
  </si>
  <si>
    <t>LCIL415</t>
  </si>
  <si>
    <t>Whittington Estate Community Support Project</t>
  </si>
  <si>
    <t>Whittington Estate, Stoneleigh Terrace, London N19 5TY</t>
  </si>
  <si>
    <t>LCIL416</t>
  </si>
  <si>
    <t>Covent Garden Food Bank</t>
  </si>
  <si>
    <t>Covent Garden Dragon Hall Trust, 17 Stukeley Street, London WC2B 5LT
Covent Garden Community Centre, 42 Earlham Street, London WC2H 9LA</t>
  </si>
  <si>
    <t>Cost of Living Topslice</t>
  </si>
  <si>
    <t>Frognal</t>
  </si>
  <si>
    <t>Holborn and Covent Garden</t>
  </si>
  <si>
    <t>Kentish Town North</t>
  </si>
  <si>
    <t>Kentish Town South</t>
  </si>
  <si>
    <t>Primrose Hill</t>
  </si>
  <si>
    <t>LCIL419BL</t>
  </si>
  <si>
    <t>LCIL419CT</t>
  </si>
  <si>
    <t>LCIL419F</t>
  </si>
  <si>
    <t>LCIL419H</t>
  </si>
  <si>
    <t>LCIL419HC</t>
  </si>
  <si>
    <t>LCIL419PH</t>
  </si>
  <si>
    <t>LCIL419SS</t>
  </si>
  <si>
    <t>LCIL419WH</t>
  </si>
  <si>
    <t>*</t>
  </si>
  <si>
    <t>Camden  Town</t>
  </si>
  <si>
    <t xml:space="preserve">Highgate </t>
  </si>
  <si>
    <t xml:space="preserve"> Kentish Town South</t>
  </si>
  <si>
    <t xml:space="preserve">Kentish Town North, </t>
  </si>
  <si>
    <t>Topslice top create a fund for cost of living projects</t>
  </si>
  <si>
    <t>LCIL409</t>
  </si>
  <si>
    <t>Art Bytes 2022</t>
  </si>
  <si>
    <t>St Silas School
Hawley Primary</t>
  </si>
  <si>
    <t>LCIL417</t>
  </si>
  <si>
    <t>Greenworks</t>
  </si>
  <si>
    <t>Castlehaven Community Association, 23 Castlehaven Road, London NW1 8RU</t>
  </si>
  <si>
    <t>LCIL418BE</t>
  </si>
  <si>
    <t>Foodbank at JW3</t>
  </si>
  <si>
    <t>JW3, 341-351 Finchley Road, London NW3 6ET</t>
  </si>
  <si>
    <t>LCIL426</t>
  </si>
  <si>
    <t>Belsize CAAC Website</t>
  </si>
  <si>
    <t>LCIL430</t>
  </si>
  <si>
    <t>Camden Square Cyclehangars</t>
  </si>
  <si>
    <t>1. Agar Grove, NW1
2. Camden Terrace, NW1
3. St Pauls Crescent, NW1</t>
  </si>
  <si>
    <t>LCIL425</t>
  </si>
  <si>
    <t>Jewish Museum Camden Town</t>
  </si>
  <si>
    <t>Jewish Museum London, Raymond Burton House, 129  - 131 Albert Street, Camden Town. London. NW1 7NB</t>
  </si>
  <si>
    <t>LCIL424</t>
  </si>
  <si>
    <t>Camden Markets Electrical Upgrade</t>
  </si>
  <si>
    <t>Inverness Street Market</t>
  </si>
  <si>
    <t>LCIL423</t>
  </si>
  <si>
    <t>Camden Markets Recyclable Bag</t>
  </si>
  <si>
    <t>Inverness Street market</t>
  </si>
  <si>
    <t xml:space="preserve">Camden Town </t>
  </si>
  <si>
    <t>Hampstead Frognal Neighbourhood Transport Community Conversation</t>
  </si>
  <si>
    <t xml:space="preserve">Frognal </t>
  </si>
  <si>
    <t>LCIL431</t>
  </si>
  <si>
    <t>Haverstock Cost of Living Community Response Fund</t>
  </si>
  <si>
    <t>LCIL438</t>
  </si>
  <si>
    <t>Town Spot</t>
  </si>
  <si>
    <t>Kentish Town South ward.</t>
  </si>
  <si>
    <t>LCIL355</t>
  </si>
  <si>
    <t>Mary's Youthwork Building Project</t>
  </si>
  <si>
    <t>St. Marys Centre Community Trust, St Marys Centre,
Elsworthy Road, NW3 3DJ</t>
  </si>
  <si>
    <t xml:space="preserve"> Primrose Hill</t>
  </si>
  <si>
    <t>Belsize Community Library Cost of Living Support</t>
  </si>
  <si>
    <t>LCIL248a</t>
  </si>
  <si>
    <t>Jims Pitch, Woodland Walk, London NW3 2BZ</t>
  </si>
  <si>
    <t>Accessible Tuesdays in Jims Pitch</t>
  </si>
  <si>
    <t>LCIL429</t>
  </si>
  <si>
    <t>Dragon Hall Community Centre, 17 Stukeley Street, Holborn, London WC2B 5LT</t>
  </si>
  <si>
    <t>Dragon Hall Youth Project</t>
  </si>
  <si>
    <t>LCIL445</t>
  </si>
  <si>
    <t>Dragon Hall Over 55s Project</t>
  </si>
  <si>
    <t>LCIL441</t>
  </si>
  <si>
    <t>George Mews, NW1 2EU</t>
  </si>
  <si>
    <t>Georges Mews</t>
  </si>
  <si>
    <t>LCIL439</t>
  </si>
  <si>
    <t>40 Hampstead Road, London NW1 2PX, 
21-35 Starcross Street, London NW1 2HR</t>
  </si>
  <si>
    <t>Regents Park Fire Drop Gerda Box Covers</t>
  </si>
  <si>
    <t>LCIL461</t>
  </si>
  <si>
    <t>The Living Centre, 2 Ossulston Street, London NW1 1DF</t>
  </si>
  <si>
    <t>Somers Town Mental Wellness</t>
  </si>
  <si>
    <t>LCIL422</t>
  </si>
  <si>
    <t>Training Link, 54-56 Phoenix Road, London NW1 1ES</t>
  </si>
  <si>
    <t>Training Link Developing English Language Skills</t>
  </si>
  <si>
    <t>LCIL437</t>
  </si>
  <si>
    <t>Belsize Cyclehangars Lyndurst Weddeburn</t>
  </si>
  <si>
    <t>LCIL465</t>
  </si>
  <si>
    <t>Flaxman Terrace  2 cycle hangars
Sandwich Street  2 cycle hangars</t>
  </si>
  <si>
    <t>Bloomsbury Cyclehangars</t>
  </si>
  <si>
    <t>LCIL470</t>
  </si>
  <si>
    <t>Juniper Crescent Estate, Camden, NW1 8HA</t>
  </si>
  <si>
    <t>Camden Juniper Crescent Community Event</t>
  </si>
  <si>
    <t>LCIL472</t>
  </si>
  <si>
    <t>Town Spot Camden Town</t>
  </si>
  <si>
    <t>LCIL474</t>
  </si>
  <si>
    <t>Fortune Green, West Hampstead</t>
  </si>
  <si>
    <t>Community Association for West Hampstead, West Hampstead Community Centre, 17 Dornfell Street, London NW6 1QN</t>
  </si>
  <si>
    <t>CAWH Children &amp; Young People's Project</t>
  </si>
  <si>
    <t>LCIL460FG</t>
  </si>
  <si>
    <t>RedFrog Heritage Bins Installation</t>
  </si>
  <si>
    <t>LCIL266a</t>
  </si>
  <si>
    <t>Highgate High Street N6 at the junction with South Grove</t>
  </si>
  <si>
    <t>Former 271 Bus Stand Improvement Project</t>
  </si>
  <si>
    <t>LCIL464</t>
  </si>
  <si>
    <t>Kings Cross, Holborn &amp; Covent Garden</t>
  </si>
  <si>
    <t>Corams Fields, 93 Guildford Street, London WC1N 1DN</t>
  </si>
  <si>
    <t>Corams Fields Play Tower and Lighting Improvements</t>
  </si>
  <si>
    <t>LCIL432HCG</t>
  </si>
  <si>
    <t>HCA Care Core Funding</t>
  </si>
  <si>
    <t>LCIL434</t>
  </si>
  <si>
    <t>Holborn House Community Centre, 35 Emerald Street, London WC1N 3QW</t>
  </si>
  <si>
    <t>HCA Movement Programme</t>
  </si>
  <si>
    <t>LCIL435</t>
  </si>
  <si>
    <t>1. Burghley Road  1 cycle hangar
2. Evangelist Road  1 cycle hangar
3. Oakford Road  1 cycle hangar
The proposed cycle hangars were discussed with Councillor Slater on 9th May 2023.</t>
  </si>
  <si>
    <t>Kentish Town North Cyclehangars</t>
  </si>
  <si>
    <t>LCIL466</t>
  </si>
  <si>
    <t>NW5 Project, The Hut, Peckwater Estate, Islip Street, London NW5 2TU</t>
  </si>
  <si>
    <t>NW5 Project Drop-In</t>
  </si>
  <si>
    <t>LCIL440</t>
  </si>
  <si>
    <t>KTCC Cost of Living Support Service</t>
  </si>
  <si>
    <t>LCIL427</t>
  </si>
  <si>
    <t>Rochester Road adjacent to Rochester Terrace Gardens  2 cycle hangars</t>
  </si>
  <si>
    <t>Kentish Town South Cyclehangars</t>
  </si>
  <si>
    <t>LCIL469</t>
  </si>
  <si>
    <t>LCIL432KC</t>
  </si>
  <si>
    <t>Dick Collins Hall, Kirkfell, Robert Street NW1 3FB</t>
  </si>
  <si>
    <t>Regent Royal Twirlers Majorette Troupe</t>
  </si>
  <si>
    <t>LCIL457</t>
  </si>
  <si>
    <t>Global Generation
Sue Amos- Head of Gardens
Global Generation, Suite 352, 254 Pentonville Road, London, N1 9FQ, 07376599262, sue@globalgeneration.org.uk</t>
  </si>
  <si>
    <t>Somers Town Community Gardening 2023</t>
  </si>
  <si>
    <t>LCIL462</t>
  </si>
  <si>
    <t>BSCC Increased Capacity</t>
  </si>
  <si>
    <t>LCIL456</t>
  </si>
  <si>
    <t>New Horizon, 68 Chalton Street, London NW1 1JR</t>
  </si>
  <si>
    <t>Somers Town Festival 2023</t>
  </si>
  <si>
    <t>LCIL467</t>
  </si>
  <si>
    <t>LCIL460WH</t>
  </si>
  <si>
    <t xml:space="preserve">Gian Banchero
</t>
  </si>
  <si>
    <t>Lyndhurst Gardens  2 cycle hangars
Wedderburn Road  2 cycle hangars</t>
  </si>
  <si>
    <t>LCIL485</t>
  </si>
  <si>
    <t>Bench for Barbara Hughes</t>
  </si>
  <si>
    <t>Brunswick Square Gardens, London WC1N 1AX</t>
  </si>
  <si>
    <t>LCIL003d</t>
  </si>
  <si>
    <t>Primrose Hill Community Library Running Costs 2023-24</t>
  </si>
  <si>
    <t>LCIL481</t>
  </si>
  <si>
    <t>Branch Hill Pond Restoration Phase 2</t>
  </si>
  <si>
    <t>Redington Frognal Neighbourhood Plan Area:  NW3, NW7 and NW6 postal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</si>
</sst>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6" x14ac:knownFonts="1">
    <font>
      <sz val="11"/>
      <color rgb="FF000000"/>
      <name val="Calibri"/>
    </font>
    <font>
      <sz val="11"/>
      <color theme="1"/>
      <name val="Calibri"/>
      <family val="2"/>
      <scheme val="minor"/>
    </font>
    <font>
      <b/>
      <sz val="12"/>
      <color rgb="FF000000"/>
      <name val="Arial"/>
      <family val="2"/>
    </font>
    <font>
      <sz val="12"/>
      <color rgb="FF000000"/>
      <name val="Arial"/>
      <family val="2"/>
    </font>
    <font>
      <sz val="12"/>
      <color rgb="FF000000"/>
      <name val="Calibri"/>
      <family val="2"/>
    </font>
    <font>
      <b/>
      <sz val="12"/>
      <color rgb="FF000000"/>
      <name val="Calibri"/>
      <family val="2"/>
    </font>
  </fonts>
  <fills count="5">
    <fill>
      <patternFill patternType="none"/>
    </fill>
    <fill>
      <patternFill patternType="gray125"/>
    </fill>
    <fill>
      <patternFill patternType="solid">
        <fgColor rgb="FF79A7E3"/>
        <bgColor rgb="FF000000"/>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6">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2" fillId="0" borderId="0" xfId="0" applyFont="1" applyAlignment="1">
      <alignment vertical="top" wrapText="1"/>
    </xf>
    <xf numFmtId="164" fontId="3" fillId="0" borderId="0" xfId="0" applyNumberFormat="1" applyFont="1" applyBorder="1" applyAlignment="1">
      <alignment vertical="top" wrapText="1"/>
    </xf>
    <xf numFmtId="0" fontId="2" fillId="2" borderId="1" xfId="0" applyFont="1" applyFill="1" applyBorder="1" applyAlignment="1">
      <alignment vertical="top" wrapText="1"/>
    </xf>
    <xf numFmtId="164" fontId="2" fillId="2" borderId="1" xfId="0" applyNumberFormat="1" applyFont="1" applyFill="1" applyBorder="1" applyAlignment="1">
      <alignment vertical="top" wrapText="1"/>
    </xf>
    <xf numFmtId="164" fontId="2" fillId="3" borderId="1" xfId="0" applyNumberFormat="1" applyFont="1" applyFill="1" applyBorder="1" applyAlignment="1">
      <alignment vertical="top" wrapText="1"/>
    </xf>
    <xf numFmtId="0" fontId="3" fillId="0" borderId="1" xfId="0" applyFont="1" applyBorder="1" applyAlignment="1">
      <alignment vertical="top" wrapText="1"/>
    </xf>
    <xf numFmtId="164" fontId="3" fillId="0" borderId="1" xfId="0" applyNumberFormat="1" applyFont="1" applyBorder="1" applyAlignment="1">
      <alignment vertical="top" wrapText="1"/>
    </xf>
    <xf numFmtId="14" fontId="3" fillId="0" borderId="1" xfId="0" applyNumberFormat="1" applyFont="1" applyBorder="1" applyAlignment="1">
      <alignment vertical="top" wrapText="1"/>
    </xf>
    <xf numFmtId="0" fontId="2" fillId="3" borderId="1" xfId="0" applyFont="1" applyFill="1" applyBorder="1" applyAlignment="1">
      <alignment vertical="top" wrapText="1"/>
    </xf>
    <xf numFmtId="14" fontId="2" fillId="3" borderId="1" xfId="0" applyNumberFormat="1" applyFont="1" applyFill="1" applyBorder="1" applyAlignment="1">
      <alignment vertical="top" wrapText="1"/>
    </xf>
    <xf numFmtId="0" fontId="3" fillId="0" borderId="1" xfId="0" applyFont="1" applyFill="1" applyBorder="1" applyAlignment="1">
      <alignment vertical="top" wrapText="1"/>
    </xf>
    <xf numFmtId="164" fontId="3" fillId="0" borderId="1" xfId="0" applyNumberFormat="1" applyFont="1" applyFill="1" applyBorder="1" applyAlignment="1">
      <alignment vertical="top" wrapText="1"/>
    </xf>
    <xf numFmtId="0" fontId="3" fillId="3" borderId="1" xfId="0" applyFont="1" applyFill="1" applyBorder="1" applyAlignment="1">
      <alignment vertical="top" wrapText="1"/>
    </xf>
    <xf numFmtId="0" fontId="3" fillId="0" borderId="1" xfId="0" applyFont="1" applyBorder="1" applyAlignment="1">
      <alignment vertical="top"/>
    </xf>
    <xf numFmtId="0" fontId="3" fillId="4" borderId="1" xfId="0" applyFont="1" applyFill="1" applyBorder="1" applyAlignment="1">
      <alignment vertical="top"/>
    </xf>
    <xf numFmtId="14" fontId="3" fillId="0" borderId="1" xfId="0" applyNumberFormat="1" applyFont="1" applyBorder="1" applyAlignment="1">
      <alignment vertical="top"/>
    </xf>
    <xf numFmtId="0" fontId="3" fillId="0" borderId="0" xfId="0" applyFont="1" applyAlignment="1">
      <alignment vertical="top"/>
    </xf>
    <xf numFmtId="0" fontId="4" fillId="0" borderId="1" xfId="0" applyFont="1" applyBorder="1" applyAlignment="1">
      <alignment vertical="top"/>
    </xf>
    <xf numFmtId="14" fontId="4" fillId="0" borderId="1" xfId="0" applyNumberFormat="1" applyFont="1" applyBorder="1" applyAlignment="1">
      <alignment vertical="top"/>
    </xf>
    <xf numFmtId="0" fontId="4" fillId="0" borderId="0" xfId="0" applyFont="1" applyAlignment="1">
      <alignment vertical="top"/>
    </xf>
    <xf numFmtId="0" fontId="3" fillId="3" borderId="1" xfId="0" applyFont="1" applyFill="1" applyBorder="1" applyAlignment="1">
      <alignment vertical="top"/>
    </xf>
    <xf numFmtId="0" fontId="2" fillId="3" borderId="1" xfId="0" applyFont="1" applyFill="1" applyBorder="1" applyAlignment="1">
      <alignment vertical="top"/>
    </xf>
    <xf numFmtId="14" fontId="3" fillId="3" borderId="1" xfId="0" applyNumberFormat="1" applyFont="1" applyFill="1" applyBorder="1" applyAlignment="1">
      <alignment vertical="top"/>
    </xf>
    <xf numFmtId="0" fontId="5" fillId="3" borderId="0" xfId="0" applyFont="1" applyFill="1" applyAlignment="1">
      <alignment vertical="top"/>
    </xf>
    <xf numFmtId="164" fontId="2" fillId="3" borderId="1" xfId="0" applyNumberFormat="1" applyFont="1" applyFill="1" applyBorder="1" applyAlignment="1">
      <alignment vertical="top"/>
    </xf>
    <xf numFmtId="14" fontId="2" fillId="3" borderId="1" xfId="0" applyNumberFormat="1" applyFont="1" applyFill="1" applyBorder="1" applyAlignment="1">
      <alignment vertical="top"/>
    </xf>
    <xf numFmtId="0" fontId="5" fillId="0" borderId="0" xfId="0" applyFont="1" applyFill="1" applyAlignment="1">
      <alignment vertical="top"/>
    </xf>
    <xf numFmtId="4" fontId="3" fillId="4" borderId="1" xfId="0" applyNumberFormat="1" applyFont="1" applyFill="1" applyBorder="1" applyAlignment="1">
      <alignment vertical="top"/>
    </xf>
    <xf numFmtId="0" fontId="3" fillId="0" borderId="0" xfId="0" applyFont="1" applyFill="1" applyAlignment="1">
      <alignment vertical="top"/>
    </xf>
    <xf numFmtId="4" fontId="2" fillId="3" borderId="1" xfId="0" applyNumberFormat="1" applyFont="1" applyFill="1" applyBorder="1" applyAlignment="1">
      <alignment vertical="top"/>
    </xf>
    <xf numFmtId="4" fontId="3" fillId="0" borderId="1" xfId="0" applyNumberFormat="1" applyFont="1" applyBorder="1" applyAlignment="1">
      <alignment vertical="top"/>
    </xf>
    <xf numFmtId="0" fontId="0" fillId="0" borderId="0" xfId="0" applyAlignment="1">
      <alignment vertical="top"/>
    </xf>
    <xf numFmtId="0" fontId="2" fillId="0" borderId="1" xfId="0" applyFont="1" applyBorder="1" applyAlignment="1">
      <alignment vertical="top"/>
    </xf>
  </cellXfs>
  <cellStyles count="2">
    <cellStyle name="Normal" xfId="0" builtinId="0"/>
    <cellStyle name="Normal 2"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abSelected="1" topLeftCell="B1" zoomScaleNormal="100" workbookViewId="0">
      <pane ySplit="1" topLeftCell="A62" activePane="bottomLeft" state="frozen"/>
      <selection pane="bottomLeft" activeCell="D122" sqref="D122:D125"/>
    </sheetView>
  </sheetViews>
  <sheetFormatPr defaultColWidth="8.7109375" defaultRowHeight="15" x14ac:dyDescent="0.25"/>
  <cols>
    <col min="1" max="1" width="14.85546875" style="2" customWidth="1"/>
    <col min="2" max="2" width="56.7109375" style="2" customWidth="1"/>
    <col min="3" max="3" width="101.42578125" style="2" customWidth="1"/>
    <col min="4" max="4" width="28.28515625" style="2" customWidth="1"/>
    <col min="5" max="5" width="14.5703125" style="4" customWidth="1"/>
    <col min="6" max="6" width="15.140625" style="2" customWidth="1"/>
    <col min="7" max="16384" width="8.7109375" style="1"/>
  </cols>
  <sheetData>
    <row r="1" spans="1:6" s="3" customFormat="1" ht="31.5" x14ac:dyDescent="0.25">
      <c r="A1" s="5" t="s">
        <v>0</v>
      </c>
      <c r="B1" s="5" t="s">
        <v>1</v>
      </c>
      <c r="C1" s="5" t="s">
        <v>2</v>
      </c>
      <c r="D1" s="5" t="s">
        <v>3</v>
      </c>
      <c r="E1" s="6" t="s">
        <v>4</v>
      </c>
      <c r="F1" s="5" t="s">
        <v>5</v>
      </c>
    </row>
    <row r="2" spans="1:6" s="19" customFormat="1" x14ac:dyDescent="0.25">
      <c r="A2" s="16" t="s">
        <v>151</v>
      </c>
      <c r="B2" s="16" t="s">
        <v>152</v>
      </c>
      <c r="C2" s="16" t="s">
        <v>153</v>
      </c>
      <c r="D2" s="17" t="s">
        <v>8</v>
      </c>
      <c r="E2" s="9">
        <v>10000</v>
      </c>
      <c r="F2" s="18">
        <v>44931</v>
      </c>
    </row>
    <row r="3" spans="1:6" s="19" customFormat="1" ht="30" x14ac:dyDescent="0.25">
      <c r="A3" s="16" t="s">
        <v>154</v>
      </c>
      <c r="B3" s="16" t="s">
        <v>155</v>
      </c>
      <c r="C3" s="8" t="s">
        <v>254</v>
      </c>
      <c r="D3" s="16" t="s">
        <v>8</v>
      </c>
      <c r="E3" s="9">
        <v>750</v>
      </c>
      <c r="F3" s="18">
        <v>44991</v>
      </c>
    </row>
    <row r="4" spans="1:6" s="19" customFormat="1" x14ac:dyDescent="0.25">
      <c r="A4" s="16" t="s">
        <v>181</v>
      </c>
      <c r="B4" s="16" t="s">
        <v>180</v>
      </c>
      <c r="C4" s="16" t="s">
        <v>38</v>
      </c>
      <c r="D4" s="16" t="s">
        <v>8</v>
      </c>
      <c r="E4" s="9">
        <v>13063</v>
      </c>
      <c r="F4" s="18">
        <v>45056</v>
      </c>
    </row>
    <row r="5" spans="1:6" s="22" customFormat="1" ht="30" x14ac:dyDescent="0.25">
      <c r="A5" s="20" t="s">
        <v>203</v>
      </c>
      <c r="B5" s="16" t="s">
        <v>202</v>
      </c>
      <c r="C5" s="8" t="s">
        <v>255</v>
      </c>
      <c r="D5" s="16" t="s">
        <v>8</v>
      </c>
      <c r="E5" s="9">
        <v>14000</v>
      </c>
      <c r="F5" s="21">
        <v>45113</v>
      </c>
    </row>
    <row r="6" spans="1:6" s="19" customFormat="1" ht="15.75" x14ac:dyDescent="0.25">
      <c r="A6" s="23" t="s">
        <v>139</v>
      </c>
      <c r="B6" s="23"/>
      <c r="C6" s="23"/>
      <c r="D6" s="24" t="s">
        <v>8</v>
      </c>
      <c r="E6" s="7">
        <f>SUM(E2:E5)</f>
        <v>37813</v>
      </c>
      <c r="F6" s="25"/>
    </row>
    <row r="7" spans="1:6" x14ac:dyDescent="0.25">
      <c r="A7" s="8" t="s">
        <v>131</v>
      </c>
      <c r="B7" s="8" t="s">
        <v>125</v>
      </c>
      <c r="C7" s="8" t="s">
        <v>37</v>
      </c>
      <c r="D7" s="9" t="s">
        <v>24</v>
      </c>
      <c r="E7" s="9">
        <v>15503.441910000001</v>
      </c>
      <c r="F7" s="10">
        <v>44901</v>
      </c>
    </row>
    <row r="8" spans="1:6" s="22" customFormat="1" ht="15.75" x14ac:dyDescent="0.25">
      <c r="A8" s="20" t="s">
        <v>206</v>
      </c>
      <c r="B8" s="16" t="s">
        <v>205</v>
      </c>
      <c r="C8" s="16" t="s">
        <v>204</v>
      </c>
      <c r="D8" s="20" t="s">
        <v>24</v>
      </c>
      <c r="E8" s="9">
        <v>14000</v>
      </c>
      <c r="F8" s="21">
        <v>45120</v>
      </c>
    </row>
    <row r="9" spans="1:6" ht="15.75" x14ac:dyDescent="0.25">
      <c r="A9" s="11" t="s">
        <v>139</v>
      </c>
      <c r="B9" s="11"/>
      <c r="C9" s="11"/>
      <c r="D9" s="7" t="s">
        <v>24</v>
      </c>
      <c r="E9" s="7">
        <f>SUM(E7:E8)</f>
        <v>29503.441910000001</v>
      </c>
      <c r="F9" s="12"/>
    </row>
    <row r="10" spans="1:6" x14ac:dyDescent="0.25">
      <c r="A10" s="8" t="s">
        <v>73</v>
      </c>
      <c r="B10" s="8" t="s">
        <v>74</v>
      </c>
      <c r="C10" s="8" t="s">
        <v>75</v>
      </c>
      <c r="D10" s="8" t="s">
        <v>17</v>
      </c>
      <c r="E10" s="9">
        <v>20000</v>
      </c>
      <c r="F10" s="10">
        <v>44781</v>
      </c>
    </row>
    <row r="11" spans="1:6" x14ac:dyDescent="0.25">
      <c r="A11" s="8" t="s">
        <v>82</v>
      </c>
      <c r="B11" s="8" t="s">
        <v>83</v>
      </c>
      <c r="C11" s="8" t="s">
        <v>84</v>
      </c>
      <c r="D11" s="8" t="s">
        <v>17</v>
      </c>
      <c r="E11" s="9">
        <v>6400</v>
      </c>
      <c r="F11" s="10">
        <v>44858</v>
      </c>
    </row>
    <row r="12" spans="1:6" x14ac:dyDescent="0.25">
      <c r="A12" s="8" t="s">
        <v>85</v>
      </c>
      <c r="B12" s="8" t="s">
        <v>86</v>
      </c>
      <c r="C12" s="8" t="s">
        <v>84</v>
      </c>
      <c r="D12" s="8" t="s">
        <v>17</v>
      </c>
      <c r="E12" s="9">
        <v>10000</v>
      </c>
      <c r="F12" s="10">
        <v>44895</v>
      </c>
    </row>
    <row r="13" spans="1:6" ht="45" x14ac:dyDescent="0.25">
      <c r="A13" s="8" t="s">
        <v>14</v>
      </c>
      <c r="B13" s="8" t="s">
        <v>15</v>
      </c>
      <c r="C13" s="8" t="s">
        <v>16</v>
      </c>
      <c r="D13" s="13" t="s">
        <v>17</v>
      </c>
      <c r="E13" s="9">
        <v>2004</v>
      </c>
      <c r="F13" s="10">
        <v>44901</v>
      </c>
    </row>
    <row r="14" spans="1:6" s="19" customFormat="1" x14ac:dyDescent="0.25">
      <c r="A14" s="16" t="s">
        <v>156</v>
      </c>
      <c r="B14" s="16" t="s">
        <v>157</v>
      </c>
      <c r="C14" s="16" t="s">
        <v>158</v>
      </c>
      <c r="D14" s="16" t="s">
        <v>17</v>
      </c>
      <c r="E14" s="9">
        <v>4280</v>
      </c>
      <c r="F14" s="18">
        <v>45005</v>
      </c>
    </row>
    <row r="15" spans="1:6" ht="15.75" x14ac:dyDescent="0.25">
      <c r="A15" s="11" t="s">
        <v>139</v>
      </c>
      <c r="B15" s="11"/>
      <c r="C15" s="11"/>
      <c r="D15" s="11" t="s">
        <v>17</v>
      </c>
      <c r="E15" s="7">
        <f>SUM(E10:E14)</f>
        <v>42684</v>
      </c>
      <c r="F15" s="12"/>
    </row>
    <row r="16" spans="1:6" ht="60" x14ac:dyDescent="0.25">
      <c r="A16" s="8" t="s">
        <v>33</v>
      </c>
      <c r="B16" s="8" t="s">
        <v>34</v>
      </c>
      <c r="C16" s="8" t="s">
        <v>35</v>
      </c>
      <c r="D16" s="8" t="s">
        <v>140</v>
      </c>
      <c r="E16" s="9">
        <v>62915.64</v>
      </c>
      <c r="F16" s="10">
        <v>44812</v>
      </c>
    </row>
    <row r="17" spans="1:6" x14ac:dyDescent="0.25">
      <c r="A17" s="8" t="s">
        <v>53</v>
      </c>
      <c r="B17" s="8" t="s">
        <v>51</v>
      </c>
      <c r="C17" s="8" t="s">
        <v>52</v>
      </c>
      <c r="D17" s="8" t="s">
        <v>54</v>
      </c>
      <c r="E17" s="9">
        <v>270182</v>
      </c>
      <c r="F17" s="10">
        <v>44840</v>
      </c>
    </row>
    <row r="18" spans="1:6" x14ac:dyDescent="0.25">
      <c r="A18" s="8" t="s">
        <v>132</v>
      </c>
      <c r="B18" s="8" t="s">
        <v>144</v>
      </c>
      <c r="C18" s="8" t="s">
        <v>37</v>
      </c>
      <c r="D18" s="14" t="s">
        <v>54</v>
      </c>
      <c r="E18" s="9">
        <v>63327.17533999998</v>
      </c>
      <c r="F18" s="10">
        <v>44901</v>
      </c>
    </row>
    <row r="19" spans="1:6" s="19" customFormat="1" x14ac:dyDescent="0.25">
      <c r="A19" s="16" t="s">
        <v>145</v>
      </c>
      <c r="B19" s="16" t="s">
        <v>146</v>
      </c>
      <c r="C19" s="16" t="s">
        <v>147</v>
      </c>
      <c r="D19" s="16" t="s">
        <v>54</v>
      </c>
      <c r="E19" s="9">
        <v>708</v>
      </c>
      <c r="F19" s="18">
        <v>44970</v>
      </c>
    </row>
    <row r="20" spans="1:6" s="19" customFormat="1" x14ac:dyDescent="0.25">
      <c r="A20" s="8" t="s">
        <v>148</v>
      </c>
      <c r="B20" s="16" t="s">
        <v>149</v>
      </c>
      <c r="C20" s="16" t="s">
        <v>150</v>
      </c>
      <c r="D20" s="16" t="s">
        <v>54</v>
      </c>
      <c r="E20" s="9">
        <v>201606</v>
      </c>
      <c r="F20" s="18">
        <v>44943</v>
      </c>
    </row>
    <row r="21" spans="1:6" s="19" customFormat="1" x14ac:dyDescent="0.25">
      <c r="A21" s="16" t="s">
        <v>159</v>
      </c>
      <c r="B21" s="16" t="s">
        <v>160</v>
      </c>
      <c r="C21" s="16" t="s">
        <v>161</v>
      </c>
      <c r="D21" s="16" t="s">
        <v>54</v>
      </c>
      <c r="E21" s="9">
        <v>200000</v>
      </c>
      <c r="F21" s="18">
        <v>45012</v>
      </c>
    </row>
    <row r="22" spans="1:6" s="19" customFormat="1" x14ac:dyDescent="0.25">
      <c r="A22" s="16" t="s">
        <v>162</v>
      </c>
      <c r="B22" s="16" t="s">
        <v>163</v>
      </c>
      <c r="C22" s="16" t="s">
        <v>164</v>
      </c>
      <c r="D22" s="16" t="s">
        <v>54</v>
      </c>
      <c r="E22" s="9">
        <v>12876.57</v>
      </c>
      <c r="F22" s="18">
        <v>44981</v>
      </c>
    </row>
    <row r="23" spans="1:6" s="19" customFormat="1" x14ac:dyDescent="0.25">
      <c r="A23" s="16" t="s">
        <v>165</v>
      </c>
      <c r="B23" s="16" t="s">
        <v>166</v>
      </c>
      <c r="C23" s="16" t="s">
        <v>167</v>
      </c>
      <c r="D23" s="16" t="s">
        <v>168</v>
      </c>
      <c r="E23" s="9">
        <v>8800</v>
      </c>
      <c r="F23" s="18">
        <v>44986</v>
      </c>
    </row>
    <row r="24" spans="1:6" s="22" customFormat="1" ht="32.1" customHeight="1" x14ac:dyDescent="0.25">
      <c r="A24" s="16" t="s">
        <v>211</v>
      </c>
      <c r="B24" s="16" t="s">
        <v>210</v>
      </c>
      <c r="C24" s="16" t="s">
        <v>54</v>
      </c>
      <c r="D24" s="16" t="s">
        <v>54</v>
      </c>
      <c r="E24" s="9">
        <v>14600</v>
      </c>
      <c r="F24" s="18">
        <v>45131</v>
      </c>
    </row>
    <row r="25" spans="1:6" s="22" customFormat="1" ht="15.75" x14ac:dyDescent="0.25">
      <c r="A25" s="16" t="s">
        <v>209</v>
      </c>
      <c r="B25" s="16" t="s">
        <v>208</v>
      </c>
      <c r="C25" s="16" t="s">
        <v>207</v>
      </c>
      <c r="D25" s="16" t="s">
        <v>54</v>
      </c>
      <c r="E25" s="9">
        <v>5000</v>
      </c>
      <c r="F25" s="18">
        <v>45127</v>
      </c>
    </row>
    <row r="26" spans="1:6" ht="15.75" x14ac:dyDescent="0.25">
      <c r="A26" s="15" t="s">
        <v>139</v>
      </c>
      <c r="B26" s="11"/>
      <c r="C26" s="11"/>
      <c r="D26" s="7" t="s">
        <v>54</v>
      </c>
      <c r="E26" s="7">
        <f>SUM(E16:E25)</f>
        <v>840015.38533999992</v>
      </c>
      <c r="F26" s="12"/>
    </row>
    <row r="27" spans="1:6" s="22" customFormat="1" ht="15.75" x14ac:dyDescent="0.25">
      <c r="A27" s="16" t="s">
        <v>215</v>
      </c>
      <c r="B27" s="16" t="s">
        <v>214</v>
      </c>
      <c r="C27" s="16" t="s">
        <v>213</v>
      </c>
      <c r="D27" s="16" t="s">
        <v>26</v>
      </c>
      <c r="E27" s="9">
        <v>5000</v>
      </c>
      <c r="F27" s="18">
        <v>45121</v>
      </c>
    </row>
    <row r="28" spans="1:6" s="29" customFormat="1" ht="15.75" x14ac:dyDescent="0.25">
      <c r="A28" s="26"/>
      <c r="B28" s="24"/>
      <c r="C28" s="24"/>
      <c r="D28" s="24" t="s">
        <v>26</v>
      </c>
      <c r="E28" s="27">
        <v>5000</v>
      </c>
      <c r="F28" s="28"/>
    </row>
    <row r="29" spans="1:6" x14ac:dyDescent="0.25">
      <c r="A29" s="8" t="s">
        <v>133</v>
      </c>
      <c r="B29" s="8" t="s">
        <v>144</v>
      </c>
      <c r="C29" s="8" t="s">
        <v>37</v>
      </c>
      <c r="D29" s="9" t="s">
        <v>126</v>
      </c>
      <c r="E29" s="9">
        <v>49170.175199999998</v>
      </c>
      <c r="F29" s="10">
        <v>44901</v>
      </c>
    </row>
    <row r="30" spans="1:6" s="19" customFormat="1" x14ac:dyDescent="0.25">
      <c r="A30" s="16" t="s">
        <v>64</v>
      </c>
      <c r="B30" s="16" t="s">
        <v>169</v>
      </c>
      <c r="C30" s="16" t="s">
        <v>65</v>
      </c>
      <c r="D30" s="16" t="s">
        <v>170</v>
      </c>
      <c r="E30" s="9">
        <v>35500</v>
      </c>
      <c r="F30" s="10">
        <v>45009</v>
      </c>
    </row>
    <row r="31" spans="1:6" s="19" customFormat="1" x14ac:dyDescent="0.25">
      <c r="A31" s="16" t="s">
        <v>217</v>
      </c>
      <c r="B31" s="16" t="s">
        <v>216</v>
      </c>
      <c r="C31" s="16" t="s">
        <v>18</v>
      </c>
      <c r="D31" s="16" t="s">
        <v>126</v>
      </c>
      <c r="E31" s="9">
        <v>30074.05</v>
      </c>
      <c r="F31" s="10">
        <v>45118</v>
      </c>
    </row>
    <row r="32" spans="1:6" x14ac:dyDescent="0.25">
      <c r="A32" s="16" t="s">
        <v>261</v>
      </c>
      <c r="B32" s="16" t="s">
        <v>262</v>
      </c>
      <c r="C32" s="16" t="s">
        <v>263</v>
      </c>
      <c r="D32" s="16" t="s">
        <v>126</v>
      </c>
      <c r="E32" s="9">
        <v>21557.65</v>
      </c>
      <c r="F32" s="10">
        <v>45153</v>
      </c>
    </row>
    <row r="33" spans="1:6" s="19" customFormat="1" ht="15.75" x14ac:dyDescent="0.25">
      <c r="A33" s="11" t="s">
        <v>139</v>
      </c>
      <c r="B33" s="11"/>
      <c r="C33" s="11"/>
      <c r="D33" s="7" t="s">
        <v>126</v>
      </c>
      <c r="E33" s="7">
        <f>SUM(E29:E32)</f>
        <v>136301.87520000001</v>
      </c>
      <c r="F33" s="12"/>
    </row>
    <row r="34" spans="1:6" s="31" customFormat="1" x14ac:dyDescent="0.25">
      <c r="A34" s="16" t="s">
        <v>184</v>
      </c>
      <c r="B34" s="16" t="s">
        <v>183</v>
      </c>
      <c r="C34" s="16" t="s">
        <v>182</v>
      </c>
      <c r="D34" s="16" t="s">
        <v>31</v>
      </c>
      <c r="E34" s="30">
        <v>2280</v>
      </c>
      <c r="F34" s="18">
        <v>45040</v>
      </c>
    </row>
    <row r="35" spans="1:6" ht="15.75" x14ac:dyDescent="0.25">
      <c r="A35" s="24" t="s">
        <v>139</v>
      </c>
      <c r="B35" s="24"/>
      <c r="C35" s="24"/>
      <c r="D35" s="24" t="s">
        <v>31</v>
      </c>
      <c r="E35" s="32">
        <v>2280</v>
      </c>
      <c r="F35" s="28"/>
    </row>
    <row r="36" spans="1:6" s="19" customFormat="1" x14ac:dyDescent="0.25">
      <c r="A36" s="8" t="s">
        <v>134</v>
      </c>
      <c r="B36" s="8" t="s">
        <v>144</v>
      </c>
      <c r="C36" s="8" t="s">
        <v>37</v>
      </c>
      <c r="D36" s="9" t="s">
        <v>10</v>
      </c>
      <c r="E36" s="9">
        <v>27606.908041999999</v>
      </c>
      <c r="F36" s="10">
        <v>44901</v>
      </c>
    </row>
    <row r="37" spans="1:6" x14ac:dyDescent="0.25">
      <c r="A37" s="16" t="s">
        <v>171</v>
      </c>
      <c r="B37" s="16" t="s">
        <v>172</v>
      </c>
      <c r="C37" s="16"/>
      <c r="D37" s="16" t="s">
        <v>10</v>
      </c>
      <c r="E37" s="33">
        <v>15540</v>
      </c>
      <c r="F37" s="18">
        <v>45001</v>
      </c>
    </row>
    <row r="38" spans="1:6" ht="15.75" x14ac:dyDescent="0.25">
      <c r="A38" s="11" t="s">
        <v>139</v>
      </c>
      <c r="B38" s="11"/>
      <c r="C38" s="11"/>
      <c r="D38" s="7" t="s">
        <v>10</v>
      </c>
      <c r="E38" s="7">
        <v>27606.908041999999</v>
      </c>
      <c r="F38" s="12"/>
    </row>
    <row r="39" spans="1:6" x14ac:dyDescent="0.25">
      <c r="A39" s="8" t="s">
        <v>49</v>
      </c>
      <c r="B39" s="8" t="s">
        <v>50</v>
      </c>
      <c r="C39" s="8" t="s">
        <v>48</v>
      </c>
      <c r="D39" s="8" t="s">
        <v>21</v>
      </c>
      <c r="E39" s="9">
        <v>1000</v>
      </c>
      <c r="F39" s="10">
        <v>44889</v>
      </c>
    </row>
    <row r="40" spans="1:6" x14ac:dyDescent="0.25">
      <c r="A40" s="8" t="s">
        <v>22</v>
      </c>
      <c r="B40" s="8" t="s">
        <v>19</v>
      </c>
      <c r="C40" s="8" t="s">
        <v>20</v>
      </c>
      <c r="D40" s="8" t="s">
        <v>21</v>
      </c>
      <c r="E40" s="9">
        <v>2890</v>
      </c>
      <c r="F40" s="10">
        <v>44894</v>
      </c>
    </row>
    <row r="41" spans="1:6" x14ac:dyDescent="0.25">
      <c r="A41" s="8" t="s">
        <v>111</v>
      </c>
      <c r="B41" s="8" t="s">
        <v>112</v>
      </c>
      <c r="C41" s="8" t="s">
        <v>25</v>
      </c>
      <c r="D41" s="8" t="s">
        <v>21</v>
      </c>
      <c r="E41" s="9">
        <v>1000</v>
      </c>
      <c r="F41" s="10">
        <v>44901</v>
      </c>
    </row>
    <row r="42" spans="1:6" x14ac:dyDescent="0.25">
      <c r="A42" s="8" t="s">
        <v>119</v>
      </c>
      <c r="B42" s="8" t="s">
        <v>120</v>
      </c>
      <c r="C42" s="8" t="s">
        <v>121</v>
      </c>
      <c r="D42" s="8" t="s">
        <v>21</v>
      </c>
      <c r="E42" s="9">
        <v>1000</v>
      </c>
      <c r="F42" s="10">
        <v>44901</v>
      </c>
    </row>
    <row r="43" spans="1:6" x14ac:dyDescent="0.25">
      <c r="A43" s="8" t="s">
        <v>105</v>
      </c>
      <c r="B43" s="8" t="s">
        <v>106</v>
      </c>
      <c r="C43" s="8" t="s">
        <v>107</v>
      </c>
      <c r="D43" s="8" t="s">
        <v>21</v>
      </c>
      <c r="E43" s="9">
        <v>1000</v>
      </c>
      <c r="F43" s="10">
        <v>44907</v>
      </c>
    </row>
    <row r="44" spans="1:6" x14ac:dyDescent="0.25">
      <c r="A44" s="8" t="s">
        <v>108</v>
      </c>
      <c r="B44" s="8" t="s">
        <v>109</v>
      </c>
      <c r="C44" s="8" t="s">
        <v>110</v>
      </c>
      <c r="D44" s="8" t="s">
        <v>21</v>
      </c>
      <c r="E44" s="9">
        <v>1000</v>
      </c>
      <c r="F44" s="10">
        <v>44907</v>
      </c>
    </row>
    <row r="45" spans="1:6" ht="30" x14ac:dyDescent="0.25">
      <c r="A45" s="8" t="s">
        <v>113</v>
      </c>
      <c r="B45" s="8" t="s">
        <v>114</v>
      </c>
      <c r="C45" s="8" t="s">
        <v>115</v>
      </c>
      <c r="D45" s="8" t="s">
        <v>21</v>
      </c>
      <c r="E45" s="9">
        <v>1000</v>
      </c>
      <c r="F45" s="10">
        <v>44908</v>
      </c>
    </row>
    <row r="46" spans="1:6" x14ac:dyDescent="0.25">
      <c r="A46" s="8" t="s">
        <v>116</v>
      </c>
      <c r="B46" s="8" t="s">
        <v>117</v>
      </c>
      <c r="C46" s="8" t="s">
        <v>118</v>
      </c>
      <c r="D46" s="8" t="s">
        <v>21</v>
      </c>
      <c r="E46" s="9">
        <v>1000</v>
      </c>
      <c r="F46" s="10">
        <v>44908</v>
      </c>
    </row>
    <row r="47" spans="1:6" x14ac:dyDescent="0.25">
      <c r="A47" s="8" t="s">
        <v>29</v>
      </c>
      <c r="B47" s="8" t="s">
        <v>28</v>
      </c>
      <c r="C47" s="8" t="s">
        <v>30</v>
      </c>
      <c r="D47" s="8" t="s">
        <v>141</v>
      </c>
      <c r="E47" s="9">
        <v>1000</v>
      </c>
      <c r="F47" s="10">
        <v>44908</v>
      </c>
    </row>
    <row r="48" spans="1:6" s="19" customFormat="1" x14ac:dyDescent="0.25">
      <c r="A48" s="8" t="s">
        <v>43</v>
      </c>
      <c r="B48" s="8" t="s">
        <v>44</v>
      </c>
      <c r="C48" s="8" t="s">
        <v>42</v>
      </c>
      <c r="D48" s="8" t="s">
        <v>21</v>
      </c>
      <c r="E48" s="9">
        <v>2250</v>
      </c>
      <c r="F48" s="10">
        <v>44911</v>
      </c>
    </row>
    <row r="49" spans="1:6" x14ac:dyDescent="0.25">
      <c r="A49" s="16" t="s">
        <v>220</v>
      </c>
      <c r="B49" s="16" t="s">
        <v>219</v>
      </c>
      <c r="C49" s="16" t="s">
        <v>218</v>
      </c>
      <c r="D49" s="16" t="s">
        <v>21</v>
      </c>
      <c r="E49" s="33">
        <v>8000</v>
      </c>
      <c r="F49" s="18">
        <v>45103</v>
      </c>
    </row>
    <row r="50" spans="1:6" ht="15.75" x14ac:dyDescent="0.25">
      <c r="A50" s="11" t="s">
        <v>139</v>
      </c>
      <c r="B50" s="11"/>
      <c r="C50" s="11"/>
      <c r="D50" s="11" t="s">
        <v>21</v>
      </c>
      <c r="E50" s="7">
        <f>SUM(E29:E48)</f>
        <v>361057.56648400007</v>
      </c>
      <c r="F50" s="12"/>
    </row>
    <row r="51" spans="1:6" ht="30" x14ac:dyDescent="0.25">
      <c r="A51" s="8" t="s">
        <v>122</v>
      </c>
      <c r="B51" s="8" t="s">
        <v>123</v>
      </c>
      <c r="C51" s="8" t="s">
        <v>124</v>
      </c>
      <c r="D51" s="8" t="s">
        <v>7</v>
      </c>
      <c r="E51" s="9">
        <v>44864</v>
      </c>
      <c r="F51" s="10">
        <v>44914</v>
      </c>
    </row>
    <row r="52" spans="1:6" s="19" customFormat="1" ht="30" x14ac:dyDescent="0.25">
      <c r="A52" s="8" t="s">
        <v>135</v>
      </c>
      <c r="B52" s="8" t="s">
        <v>144</v>
      </c>
      <c r="C52" s="8" t="s">
        <v>37</v>
      </c>
      <c r="D52" s="9" t="s">
        <v>127</v>
      </c>
      <c r="E52" s="9">
        <v>41879.79765</v>
      </c>
      <c r="F52" s="10">
        <v>44901</v>
      </c>
    </row>
    <row r="53" spans="1:6" s="19" customFormat="1" x14ac:dyDescent="0.25">
      <c r="A53" s="16" t="s">
        <v>189</v>
      </c>
      <c r="B53" s="16" t="s">
        <v>188</v>
      </c>
      <c r="C53" s="16" t="s">
        <v>185</v>
      </c>
      <c r="D53" s="16" t="s">
        <v>7</v>
      </c>
      <c r="E53" s="9">
        <v>11640</v>
      </c>
      <c r="F53" s="18">
        <v>45070</v>
      </c>
    </row>
    <row r="54" spans="1:6" s="19" customFormat="1" ht="18.600000000000001" customHeight="1" x14ac:dyDescent="0.25">
      <c r="A54" s="16" t="s">
        <v>187</v>
      </c>
      <c r="B54" s="16" t="s">
        <v>186</v>
      </c>
      <c r="C54" s="16" t="s">
        <v>185</v>
      </c>
      <c r="D54" s="16" t="s">
        <v>7</v>
      </c>
      <c r="E54" s="9">
        <v>8490</v>
      </c>
      <c r="F54" s="18">
        <v>45070</v>
      </c>
    </row>
    <row r="55" spans="1:6" s="19" customFormat="1" x14ac:dyDescent="0.25">
      <c r="A55" s="16" t="s">
        <v>229</v>
      </c>
      <c r="B55" s="16" t="s">
        <v>228</v>
      </c>
      <c r="C55" s="16" t="s">
        <v>227</v>
      </c>
      <c r="D55" s="16" t="s">
        <v>7</v>
      </c>
      <c r="E55" s="9">
        <v>22972</v>
      </c>
      <c r="F55" s="18">
        <v>45103</v>
      </c>
    </row>
    <row r="56" spans="1:6" s="19" customFormat="1" x14ac:dyDescent="0.25">
      <c r="A56" s="16" t="s">
        <v>226</v>
      </c>
      <c r="B56" s="16" t="s">
        <v>225</v>
      </c>
      <c r="C56" s="16" t="s">
        <v>32</v>
      </c>
      <c r="D56" s="16" t="s">
        <v>7</v>
      </c>
      <c r="E56" s="9">
        <v>31216</v>
      </c>
      <c r="F56" s="18">
        <v>45090</v>
      </c>
    </row>
    <row r="57" spans="1:6" x14ac:dyDescent="0.25">
      <c r="A57" s="16" t="s">
        <v>224</v>
      </c>
      <c r="B57" s="16" t="s">
        <v>223</v>
      </c>
      <c r="C57" s="16" t="s">
        <v>222</v>
      </c>
      <c r="D57" s="16" t="s">
        <v>221</v>
      </c>
      <c r="E57" s="9">
        <v>69888</v>
      </c>
      <c r="F57" s="18">
        <v>45120</v>
      </c>
    </row>
    <row r="58" spans="1:6" ht="15" customHeight="1" x14ac:dyDescent="0.25">
      <c r="A58" s="11" t="s">
        <v>139</v>
      </c>
      <c r="B58" s="11"/>
      <c r="C58" s="11"/>
      <c r="D58" s="7" t="s">
        <v>127</v>
      </c>
      <c r="E58" s="7">
        <f>SUM(E51:E57)</f>
        <v>230949.79764999999</v>
      </c>
      <c r="F58" s="12"/>
    </row>
    <row r="59" spans="1:6" s="19" customFormat="1" x14ac:dyDescent="0.25">
      <c r="A59" s="8" t="s">
        <v>97</v>
      </c>
      <c r="B59" s="8" t="s">
        <v>27</v>
      </c>
      <c r="C59" s="8" t="s">
        <v>96</v>
      </c>
      <c r="D59" s="8" t="s">
        <v>143</v>
      </c>
      <c r="E59" s="9">
        <v>3000</v>
      </c>
      <c r="F59" s="10">
        <v>44900</v>
      </c>
    </row>
    <row r="60" spans="1:6" ht="15" customHeight="1" x14ac:dyDescent="0.25">
      <c r="A60" s="16" t="s">
        <v>232</v>
      </c>
      <c r="B60" s="16" t="s">
        <v>231</v>
      </c>
      <c r="C60" s="16" t="s">
        <v>230</v>
      </c>
      <c r="D60" s="16" t="s">
        <v>128</v>
      </c>
      <c r="E60" s="9">
        <v>10500</v>
      </c>
      <c r="F60" s="18">
        <v>45113</v>
      </c>
    </row>
    <row r="61" spans="1:6" ht="15.75" x14ac:dyDescent="0.25">
      <c r="A61" s="11" t="s">
        <v>139</v>
      </c>
      <c r="B61" s="11"/>
      <c r="C61" s="11"/>
      <c r="D61" s="11" t="s">
        <v>128</v>
      </c>
      <c r="E61" s="7">
        <f>SUM(E59:E60)</f>
        <v>13500</v>
      </c>
      <c r="F61" s="12"/>
    </row>
    <row r="62" spans="1:6" s="19" customFormat="1" x14ac:dyDescent="0.25">
      <c r="A62" s="8" t="s">
        <v>98</v>
      </c>
      <c r="B62" s="8" t="s">
        <v>27</v>
      </c>
      <c r="C62" s="8" t="s">
        <v>96</v>
      </c>
      <c r="D62" s="8" t="s">
        <v>129</v>
      </c>
      <c r="E62" s="9">
        <v>15000</v>
      </c>
      <c r="F62" s="10">
        <v>44900</v>
      </c>
    </row>
    <row r="63" spans="1:6" s="19" customFormat="1" ht="31.5" customHeight="1" x14ac:dyDescent="0.25">
      <c r="A63" s="16" t="s">
        <v>173</v>
      </c>
      <c r="B63" s="16" t="s">
        <v>174</v>
      </c>
      <c r="C63" s="16" t="s">
        <v>175</v>
      </c>
      <c r="D63" s="16" t="s">
        <v>129</v>
      </c>
      <c r="E63" s="33">
        <v>2000</v>
      </c>
      <c r="F63" s="18">
        <v>45012</v>
      </c>
    </row>
    <row r="64" spans="1:6" s="19" customFormat="1" x14ac:dyDescent="0.25">
      <c r="A64" s="16" t="s">
        <v>240</v>
      </c>
      <c r="B64" s="16" t="s">
        <v>239</v>
      </c>
      <c r="C64" s="16" t="s">
        <v>238</v>
      </c>
      <c r="D64" s="16" t="s">
        <v>129</v>
      </c>
      <c r="E64" s="33">
        <v>7000</v>
      </c>
      <c r="F64" s="18">
        <v>45120</v>
      </c>
    </row>
    <row r="65" spans="1:6" s="19" customFormat="1" x14ac:dyDescent="0.25">
      <c r="A65" s="16" t="s">
        <v>237</v>
      </c>
      <c r="B65" s="16" t="s">
        <v>236</v>
      </c>
      <c r="C65" s="16" t="s">
        <v>96</v>
      </c>
      <c r="D65" s="16" t="s">
        <v>129</v>
      </c>
      <c r="E65" s="33">
        <v>7040</v>
      </c>
      <c r="F65" s="18">
        <v>45090</v>
      </c>
    </row>
    <row r="66" spans="1:6" x14ac:dyDescent="0.25">
      <c r="A66" s="16" t="s">
        <v>235</v>
      </c>
      <c r="B66" s="16" t="s">
        <v>234</v>
      </c>
      <c r="C66" s="16" t="s">
        <v>233</v>
      </c>
      <c r="D66" s="16" t="s">
        <v>129</v>
      </c>
      <c r="E66" s="33">
        <v>15000</v>
      </c>
      <c r="F66" s="18">
        <v>45084</v>
      </c>
    </row>
    <row r="67" spans="1:6" ht="15.75" x14ac:dyDescent="0.25">
      <c r="A67" s="11" t="s">
        <v>139</v>
      </c>
      <c r="B67" s="11"/>
      <c r="C67" s="11"/>
      <c r="D67" s="11" t="s">
        <v>142</v>
      </c>
      <c r="E67" s="7">
        <f>SUM(E59:E66)</f>
        <v>73040</v>
      </c>
      <c r="F67" s="12"/>
    </row>
    <row r="68" spans="1:6" x14ac:dyDescent="0.25">
      <c r="A68" s="8" t="s">
        <v>66</v>
      </c>
      <c r="B68" s="8" t="s">
        <v>67</v>
      </c>
      <c r="C68" s="8" t="s">
        <v>68</v>
      </c>
      <c r="D68" s="8" t="s">
        <v>13</v>
      </c>
      <c r="E68" s="9">
        <v>5000</v>
      </c>
      <c r="F68" s="10">
        <v>44721</v>
      </c>
    </row>
    <row r="69" spans="1:6" ht="105" x14ac:dyDescent="0.25">
      <c r="A69" s="8" t="s">
        <v>58</v>
      </c>
      <c r="B69" s="8" t="s">
        <v>59</v>
      </c>
      <c r="C69" s="8" t="s">
        <v>60</v>
      </c>
      <c r="D69" s="8" t="s">
        <v>13</v>
      </c>
      <c r="E69" s="9">
        <v>15000</v>
      </c>
      <c r="F69" s="10">
        <v>44747</v>
      </c>
    </row>
    <row r="70" spans="1:6" x14ac:dyDescent="0.25">
      <c r="A70" s="8" t="s">
        <v>61</v>
      </c>
      <c r="B70" s="8" t="s">
        <v>62</v>
      </c>
      <c r="C70" s="8" t="s">
        <v>63</v>
      </c>
      <c r="D70" s="8" t="s">
        <v>13</v>
      </c>
      <c r="E70" s="9">
        <v>50000</v>
      </c>
      <c r="F70" s="10">
        <v>44747</v>
      </c>
    </row>
    <row r="71" spans="1:6" x14ac:dyDescent="0.25">
      <c r="A71" s="8" t="s">
        <v>69</v>
      </c>
      <c r="B71" s="8" t="s">
        <v>67</v>
      </c>
      <c r="C71" s="8" t="s">
        <v>68</v>
      </c>
      <c r="D71" s="8" t="s">
        <v>13</v>
      </c>
      <c r="E71" s="9">
        <v>20000</v>
      </c>
      <c r="F71" s="10">
        <v>44764</v>
      </c>
    </row>
    <row r="72" spans="1:6" ht="15.75" x14ac:dyDescent="0.25">
      <c r="A72" s="11" t="s">
        <v>139</v>
      </c>
      <c r="B72" s="11"/>
      <c r="C72" s="11"/>
      <c r="D72" s="11" t="s">
        <v>13</v>
      </c>
      <c r="E72" s="7">
        <f>SUM(E68:E71)</f>
        <v>90000</v>
      </c>
      <c r="F72" s="12"/>
    </row>
    <row r="73" spans="1:6" s="22" customFormat="1" ht="15.75" x14ac:dyDescent="0.25">
      <c r="A73" s="8" t="s">
        <v>79</v>
      </c>
      <c r="B73" s="8" t="s">
        <v>80</v>
      </c>
      <c r="C73" s="8" t="s">
        <v>81</v>
      </c>
      <c r="D73" s="8" t="s">
        <v>9</v>
      </c>
      <c r="E73" s="9">
        <v>3849.75</v>
      </c>
      <c r="F73" s="10">
        <v>44840</v>
      </c>
    </row>
    <row r="74" spans="1:6" s="34" customFormat="1" x14ac:dyDescent="0.25">
      <c r="A74" s="16" t="s">
        <v>241</v>
      </c>
      <c r="B74" s="16" t="s">
        <v>223</v>
      </c>
      <c r="C74" s="16" t="s">
        <v>222</v>
      </c>
      <c r="D74" s="16" t="s">
        <v>9</v>
      </c>
      <c r="E74" s="9">
        <v>18088</v>
      </c>
      <c r="F74" s="18">
        <v>45120</v>
      </c>
    </row>
    <row r="75" spans="1:6" x14ac:dyDescent="0.25">
      <c r="A75" s="16" t="s">
        <v>256</v>
      </c>
      <c r="B75" s="16" t="s">
        <v>257</v>
      </c>
      <c r="C75" s="16" t="s">
        <v>258</v>
      </c>
      <c r="D75" s="16" t="s">
        <v>9</v>
      </c>
      <c r="E75" s="9">
        <v>2009</v>
      </c>
      <c r="F75" s="18">
        <v>45184</v>
      </c>
    </row>
    <row r="76" spans="1:6" ht="15.75" x14ac:dyDescent="0.25">
      <c r="A76" s="11" t="s">
        <v>139</v>
      </c>
      <c r="B76" s="11"/>
      <c r="C76" s="11"/>
      <c r="D76" s="11" t="s">
        <v>9</v>
      </c>
      <c r="E76" s="7">
        <f>SUM(E73:E74)</f>
        <v>21937.75</v>
      </c>
      <c r="F76" s="12"/>
    </row>
    <row r="77" spans="1:6" x14ac:dyDescent="0.25">
      <c r="A77" s="8" t="s">
        <v>102</v>
      </c>
      <c r="B77" s="8" t="s">
        <v>103</v>
      </c>
      <c r="C77" s="8" t="s">
        <v>104</v>
      </c>
      <c r="D77" s="8" t="s">
        <v>130</v>
      </c>
      <c r="E77" s="9">
        <v>11160</v>
      </c>
      <c r="F77" s="10">
        <v>44869</v>
      </c>
    </row>
    <row r="78" spans="1:6" s="19" customFormat="1" x14ac:dyDescent="0.25">
      <c r="A78" s="8" t="s">
        <v>136</v>
      </c>
      <c r="B78" s="8" t="s">
        <v>144</v>
      </c>
      <c r="C78" s="8" t="s">
        <v>37</v>
      </c>
      <c r="D78" s="9" t="s">
        <v>130</v>
      </c>
      <c r="E78" s="9">
        <v>47883.579239999999</v>
      </c>
      <c r="F78" s="10">
        <v>44901</v>
      </c>
    </row>
    <row r="79" spans="1:6" x14ac:dyDescent="0.25">
      <c r="A79" s="16" t="s">
        <v>176</v>
      </c>
      <c r="B79" s="16" t="s">
        <v>177</v>
      </c>
      <c r="C79" s="16" t="s">
        <v>178</v>
      </c>
      <c r="D79" s="16" t="s">
        <v>179</v>
      </c>
      <c r="E79" s="9">
        <v>100000</v>
      </c>
      <c r="F79" s="18">
        <v>44992</v>
      </c>
    </row>
    <row r="80" spans="1:6" s="19" customFormat="1" x14ac:dyDescent="0.25">
      <c r="A80" s="16" t="s">
        <v>259</v>
      </c>
      <c r="B80" s="16" t="s">
        <v>260</v>
      </c>
      <c r="C80" s="16" t="s">
        <v>6</v>
      </c>
      <c r="D80" s="16" t="s">
        <v>130</v>
      </c>
      <c r="E80" s="9">
        <v>60000</v>
      </c>
      <c r="F80" s="10">
        <v>45177</v>
      </c>
    </row>
    <row r="81" spans="1:6" s="19" customFormat="1" ht="15.75" x14ac:dyDescent="0.25">
      <c r="A81" s="11" t="s">
        <v>139</v>
      </c>
      <c r="B81" s="11"/>
      <c r="C81" s="11"/>
      <c r="D81" s="7" t="s">
        <v>130</v>
      </c>
      <c r="E81" s="7">
        <f>SUM(E77:E80)</f>
        <v>219043.57923999999</v>
      </c>
      <c r="F81" s="12"/>
    </row>
    <row r="82" spans="1:6" s="19" customFormat="1" x14ac:dyDescent="0.25">
      <c r="A82" s="16" t="s">
        <v>195</v>
      </c>
      <c r="B82" s="16" t="s">
        <v>194</v>
      </c>
      <c r="C82" s="16" t="s">
        <v>193</v>
      </c>
      <c r="D82" s="16" t="s">
        <v>23</v>
      </c>
      <c r="E82" s="33">
        <v>1714</v>
      </c>
      <c r="F82" s="18">
        <v>45070</v>
      </c>
    </row>
    <row r="83" spans="1:6" x14ac:dyDescent="0.25">
      <c r="A83" s="16" t="s">
        <v>192</v>
      </c>
      <c r="B83" s="16" t="s">
        <v>191</v>
      </c>
      <c r="C83" s="16" t="s">
        <v>190</v>
      </c>
      <c r="D83" s="16" t="s">
        <v>23</v>
      </c>
      <c r="E83" s="33">
        <v>25279.75</v>
      </c>
      <c r="F83" s="18">
        <v>45028</v>
      </c>
    </row>
    <row r="84" spans="1:6" x14ac:dyDescent="0.25">
      <c r="A84" s="16" t="s">
        <v>244</v>
      </c>
      <c r="B84" s="16" t="s">
        <v>243</v>
      </c>
      <c r="C84" s="16" t="s">
        <v>242</v>
      </c>
      <c r="D84" s="16" t="s">
        <v>23</v>
      </c>
      <c r="E84" s="33">
        <v>3500</v>
      </c>
      <c r="F84" s="18">
        <v>45131</v>
      </c>
    </row>
    <row r="85" spans="1:6" ht="15.75" x14ac:dyDescent="0.25">
      <c r="A85" s="11" t="s">
        <v>139</v>
      </c>
      <c r="B85" s="11"/>
      <c r="C85" s="11"/>
      <c r="D85" s="24" t="s">
        <v>23</v>
      </c>
      <c r="E85" s="7">
        <f>SUM(E82:E84)</f>
        <v>30493.75</v>
      </c>
      <c r="F85" s="12"/>
    </row>
    <row r="86" spans="1:6" ht="30" x14ac:dyDescent="0.25">
      <c r="A86" s="8" t="s">
        <v>41</v>
      </c>
      <c r="B86" s="8" t="s">
        <v>39</v>
      </c>
      <c r="C86" s="8" t="s">
        <v>40</v>
      </c>
      <c r="D86" s="8" t="s">
        <v>12</v>
      </c>
      <c r="E86" s="9">
        <v>15066</v>
      </c>
      <c r="F86" s="10">
        <v>44764</v>
      </c>
    </row>
    <row r="87" spans="1:6" ht="30" x14ac:dyDescent="0.25">
      <c r="A87" s="8" t="s">
        <v>70</v>
      </c>
      <c r="B87" s="8" t="s">
        <v>71</v>
      </c>
      <c r="C87" s="8" t="s">
        <v>72</v>
      </c>
      <c r="D87" s="8" t="s">
        <v>12</v>
      </c>
      <c r="E87" s="9">
        <v>30000</v>
      </c>
      <c r="F87" s="10">
        <v>44855</v>
      </c>
    </row>
    <row r="88" spans="1:6" ht="30" x14ac:dyDescent="0.25">
      <c r="A88" s="8" t="s">
        <v>99</v>
      </c>
      <c r="B88" s="8" t="s">
        <v>100</v>
      </c>
      <c r="C88" s="8" t="s">
        <v>101</v>
      </c>
      <c r="D88" s="8" t="s">
        <v>12</v>
      </c>
      <c r="E88" s="9">
        <v>22934.49</v>
      </c>
      <c r="F88" s="10">
        <v>44869</v>
      </c>
    </row>
    <row r="89" spans="1:6" ht="30" x14ac:dyDescent="0.25">
      <c r="A89" s="8" t="s">
        <v>87</v>
      </c>
      <c r="B89" s="8" t="s">
        <v>88</v>
      </c>
      <c r="C89" s="8" t="s">
        <v>89</v>
      </c>
      <c r="D89" s="8" t="s">
        <v>12</v>
      </c>
      <c r="E89" s="9">
        <v>12071</v>
      </c>
      <c r="F89" s="10">
        <v>44890</v>
      </c>
    </row>
    <row r="90" spans="1:6" ht="30" x14ac:dyDescent="0.25">
      <c r="A90" s="8" t="s">
        <v>90</v>
      </c>
      <c r="B90" s="8" t="s">
        <v>91</v>
      </c>
      <c r="C90" s="8" t="s">
        <v>92</v>
      </c>
      <c r="D90" s="8" t="s">
        <v>12</v>
      </c>
      <c r="E90" s="9">
        <v>100000</v>
      </c>
      <c r="F90" s="10">
        <v>44894</v>
      </c>
    </row>
    <row r="91" spans="1:6" ht="30" x14ac:dyDescent="0.25">
      <c r="A91" s="8" t="s">
        <v>137</v>
      </c>
      <c r="B91" s="8" t="s">
        <v>144</v>
      </c>
      <c r="C91" s="8" t="s">
        <v>37</v>
      </c>
      <c r="D91" s="9" t="s">
        <v>12</v>
      </c>
      <c r="E91" s="9">
        <v>38123.704145999996</v>
      </c>
      <c r="F91" s="10">
        <v>44901</v>
      </c>
    </row>
    <row r="92" spans="1:6" ht="30" x14ac:dyDescent="0.25">
      <c r="A92" s="8" t="s">
        <v>93</v>
      </c>
      <c r="B92" s="8" t="s">
        <v>94</v>
      </c>
      <c r="C92" s="8" t="s">
        <v>95</v>
      </c>
      <c r="D92" s="8" t="s">
        <v>12</v>
      </c>
      <c r="E92" s="9">
        <v>17000</v>
      </c>
      <c r="F92" s="10">
        <v>44904</v>
      </c>
    </row>
    <row r="93" spans="1:6" s="19" customFormat="1" ht="30" x14ac:dyDescent="0.25">
      <c r="A93" s="8" t="s">
        <v>45</v>
      </c>
      <c r="B93" s="8" t="s">
        <v>46</v>
      </c>
      <c r="C93" s="8" t="s">
        <v>47</v>
      </c>
      <c r="D93" s="8" t="s">
        <v>12</v>
      </c>
      <c r="E93" s="9">
        <v>6489.74</v>
      </c>
      <c r="F93" s="10">
        <v>44909</v>
      </c>
    </row>
    <row r="94" spans="1:6" s="19" customFormat="1" ht="30" x14ac:dyDescent="0.25">
      <c r="A94" s="8" t="s">
        <v>55</v>
      </c>
      <c r="B94" s="8" t="s">
        <v>56</v>
      </c>
      <c r="C94" s="8" t="s">
        <v>57</v>
      </c>
      <c r="D94" s="8" t="s">
        <v>12</v>
      </c>
      <c r="E94" s="9">
        <v>18040</v>
      </c>
      <c r="F94" s="10">
        <v>44911</v>
      </c>
    </row>
    <row r="95" spans="1:6" s="19" customFormat="1" x14ac:dyDescent="0.25">
      <c r="A95" s="16" t="s">
        <v>201</v>
      </c>
      <c r="B95" s="16" t="s">
        <v>200</v>
      </c>
      <c r="C95" s="16" t="s">
        <v>199</v>
      </c>
      <c r="D95" s="16" t="s">
        <v>12</v>
      </c>
      <c r="E95" s="33">
        <v>38500</v>
      </c>
      <c r="F95" s="18">
        <v>45042</v>
      </c>
    </row>
    <row r="96" spans="1:6" s="19" customFormat="1" x14ac:dyDescent="0.25">
      <c r="A96" s="16" t="s">
        <v>198</v>
      </c>
      <c r="B96" s="16" t="s">
        <v>197</v>
      </c>
      <c r="C96" s="16" t="s">
        <v>196</v>
      </c>
      <c r="D96" s="16" t="s">
        <v>12</v>
      </c>
      <c r="E96" s="33">
        <v>61280</v>
      </c>
      <c r="F96" s="18">
        <v>45037</v>
      </c>
    </row>
    <row r="97" spans="1:6" s="19" customFormat="1" x14ac:dyDescent="0.25">
      <c r="A97" s="16" t="s">
        <v>252</v>
      </c>
      <c r="B97" s="16" t="s">
        <v>251</v>
      </c>
      <c r="C97" s="16" t="s">
        <v>250</v>
      </c>
      <c r="D97" s="16" t="s">
        <v>12</v>
      </c>
      <c r="E97" s="33">
        <v>5000</v>
      </c>
      <c r="F97" s="18">
        <v>45126</v>
      </c>
    </row>
    <row r="98" spans="1:6" ht="15.75" x14ac:dyDescent="0.25">
      <c r="A98" s="16" t="s">
        <v>249</v>
      </c>
      <c r="B98" s="16" t="s">
        <v>248</v>
      </c>
      <c r="C98" s="16" t="s">
        <v>36</v>
      </c>
      <c r="D98" s="35" t="s">
        <v>12</v>
      </c>
      <c r="E98" s="33">
        <v>76263</v>
      </c>
      <c r="F98" s="18">
        <v>45113</v>
      </c>
    </row>
    <row r="99" spans="1:6" ht="15.75" x14ac:dyDescent="0.25">
      <c r="A99" s="16" t="s">
        <v>247</v>
      </c>
      <c r="B99" s="16" t="s">
        <v>246</v>
      </c>
      <c r="C99" s="16" t="s">
        <v>245</v>
      </c>
      <c r="D99" s="35" t="s">
        <v>12</v>
      </c>
      <c r="E99" s="33">
        <v>15095</v>
      </c>
      <c r="F99" s="18">
        <v>45084</v>
      </c>
    </row>
    <row r="100" spans="1:6" ht="31.5" x14ac:dyDescent="0.25">
      <c r="A100" s="11" t="s">
        <v>139</v>
      </c>
      <c r="B100" s="11"/>
      <c r="C100" s="11"/>
      <c r="D100" s="11" t="s">
        <v>12</v>
      </c>
      <c r="E100" s="7">
        <f>SUM(E86:E99)</f>
        <v>455862.93414599996</v>
      </c>
      <c r="F100" s="12"/>
    </row>
    <row r="101" spans="1:6" s="19" customFormat="1" ht="45" x14ac:dyDescent="0.25">
      <c r="A101" s="8" t="s">
        <v>76</v>
      </c>
      <c r="B101" s="8" t="s">
        <v>77</v>
      </c>
      <c r="C101" s="8" t="s">
        <v>78</v>
      </c>
      <c r="D101" s="8" t="s">
        <v>11</v>
      </c>
      <c r="E101" s="9">
        <v>52560</v>
      </c>
      <c r="F101" s="10">
        <v>44841</v>
      </c>
    </row>
    <row r="102" spans="1:6" x14ac:dyDescent="0.25">
      <c r="A102" s="8" t="s">
        <v>138</v>
      </c>
      <c r="B102" s="8" t="s">
        <v>144</v>
      </c>
      <c r="C102" s="8" t="s">
        <v>37</v>
      </c>
      <c r="D102" s="8" t="s">
        <v>11</v>
      </c>
      <c r="E102" s="9">
        <v>12629.880000000001</v>
      </c>
      <c r="F102" s="10">
        <v>44901</v>
      </c>
    </row>
    <row r="103" spans="1:6" x14ac:dyDescent="0.25">
      <c r="A103" s="16" t="s">
        <v>253</v>
      </c>
      <c r="B103" s="16" t="s">
        <v>214</v>
      </c>
      <c r="C103" s="16" t="s">
        <v>213</v>
      </c>
      <c r="D103" s="16" t="s">
        <v>212</v>
      </c>
      <c r="E103" s="33">
        <v>24080</v>
      </c>
      <c r="F103" s="18">
        <v>45121</v>
      </c>
    </row>
    <row r="104" spans="1:6" ht="15.75" x14ac:dyDescent="0.25">
      <c r="A104" s="11" t="s">
        <v>139</v>
      </c>
      <c r="B104" s="11"/>
      <c r="C104" s="11"/>
      <c r="D104" s="11" t="s">
        <v>11</v>
      </c>
      <c r="E104" s="7">
        <f>SUM(E101:E103)</f>
        <v>89269.88</v>
      </c>
      <c r="F104" s="12"/>
    </row>
  </sheetData>
  <sortState ref="A2:H49">
    <sortCondition ref="D2:D49"/>
    <sortCondition ref="F2:F49"/>
  </sortState>
  <pageMargins left="0.7" right="0.7" top="0.75" bottom="0.75" header="0.3" footer="0.3"/>
  <pageSetup paperSize="9" orientation="portrait" r:id="rId1"/>
  <ignoredErrors>
    <ignoredError sqref="E76 E3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D6DC44B4FA6E488868BBDAB0E842B2" ma:contentTypeVersion="16" ma:contentTypeDescription="Create a new document." ma:contentTypeScope="" ma:versionID="40303a41b463f98d3e34338965f2de0a">
  <xsd:schema xmlns:xsd="http://www.w3.org/2001/XMLSchema" xmlns:xs="http://www.w3.org/2001/XMLSchema" xmlns:p="http://schemas.microsoft.com/office/2006/metadata/properties" xmlns:ns3="360c65b0-1cc5-427a-8427-4bd291ec2a6a" xmlns:ns4="1848a915-f24d-4e68-9840-56e7bc0b9b3f" targetNamespace="http://schemas.microsoft.com/office/2006/metadata/properties" ma:root="true" ma:fieldsID="7dec4cacd65b6a14f3c01db86dcb5a45" ns3:_="" ns4:_="">
    <xsd:import namespace="360c65b0-1cc5-427a-8427-4bd291ec2a6a"/>
    <xsd:import namespace="1848a915-f24d-4e68-9840-56e7bc0b9b3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Location"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c65b0-1cc5-427a-8427-4bd291ec2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48a915-f24d-4e68-9840-56e7bc0b9b3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60c65b0-1cc5-427a-8427-4bd291ec2a6a" xsi:nil="true"/>
  </documentManagement>
</p:properties>
</file>

<file path=customXml/itemProps1.xml><?xml version="1.0" encoding="utf-8"?>
<ds:datastoreItem xmlns:ds="http://schemas.openxmlformats.org/officeDocument/2006/customXml" ds:itemID="{11B1861E-97AE-44A0-B8C5-387BAFF3B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0c65b0-1cc5-427a-8427-4bd291ec2a6a"/>
    <ds:schemaRef ds:uri="1848a915-f24d-4e68-9840-56e7bc0b9b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8C6133-6A3B-4B30-901C-825A03BA064B}">
  <ds:schemaRefs>
    <ds:schemaRef ds:uri="http://schemas.microsoft.com/sharepoint/v3/contenttype/forms"/>
  </ds:schemaRefs>
</ds:datastoreItem>
</file>

<file path=customXml/itemProps3.xml><?xml version="1.0" encoding="utf-8"?>
<ds:datastoreItem xmlns:ds="http://schemas.openxmlformats.org/officeDocument/2006/customXml" ds:itemID="{47F96A98-A317-466D-B826-369CD7D891AE}">
  <ds:schemaRefs>
    <ds:schemaRef ds:uri="http://schemas.openxmlformats.org/package/2006/metadata/core-properties"/>
    <ds:schemaRef ds:uri="http://schemas.microsoft.com/office/2006/documentManagement/types"/>
    <ds:schemaRef ds:uri="360c65b0-1cc5-427a-8427-4bd291ec2a6a"/>
    <ds:schemaRef ds:uri="http://purl.org/dc/elements/1.1/"/>
    <ds:schemaRef ds:uri="http://schemas.microsoft.com/office/2006/metadata/properties"/>
    <ds:schemaRef ds:uri="http://schemas.microsoft.com/office/infopath/2007/PartnerControls"/>
    <ds:schemaRef ds:uri="http://purl.org/dc/terms/"/>
    <ds:schemaRef ds:uri="1848a915-f24d-4e68-9840-56e7bc0b9b3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Projects since May 22</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CIL Projects - Displaying all records.</dc:title>
  <dc:subject>CIL Projects</dc:subject>
  <dc:creator>Jeremy Howell</dc:creator>
  <cp:keywords/>
  <dc:description>CIL Projects</dc:description>
  <cp:lastModifiedBy>Lynch, Amber</cp:lastModifiedBy>
  <cp:lastPrinted>2023-09-26T13:06:36Z</cp:lastPrinted>
  <dcterms:created xsi:type="dcterms:W3CDTF">2022-12-21T10:05:29Z</dcterms:created>
  <dcterms:modified xsi:type="dcterms:W3CDTF">2023-09-26T13:09:21Z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0x0101000BD6DC44B4FA6E488868BBDAB0E842B2</vt:lpwstr>
  </property>
</Properties>
</file>